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3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F106" i="22" l="1"/>
  <c r="D77" i="22" l="1"/>
  <c r="D50" i="22" l="1"/>
  <c r="D48" i="22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52" i="22" l="1"/>
  <c r="D46" i="22"/>
  <c r="D53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<sst xmlns="http://schemas.openxmlformats.org/spreadsheetml/2006/main" count="1625" uniqueCount="151">
  <si>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</si>
  <si>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</si>
  <si>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</si>
  <si>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</si>
  <si>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</si>
  <si>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</si>
  <si>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</si>
  <si>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</si>
  <si>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</si>
  <si>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</si>
  <si>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</si>
  <si>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</si>
  <si>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</si>
  <si>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</si>
  <si>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</si>
  <si>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</si>
  <si>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</si>
  <si>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</si>
  <si>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</si>
  <si>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</si>
  <si>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</si>
  <si>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</si>
  <si>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</si>
  <si>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</si>
  <si>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</si>
  <si>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</si>
  <si>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</si>
  <si>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</si>
  <si>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</si>
  <si>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</si>
  <si>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</si>
  <si>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</si>
  <si>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</si>
  <si>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</si>
  <si>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</si>
  <si>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</si>
  <si>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</si>
  <si>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</si>
  <si>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</si>
  <si>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</si>
  <si>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</si>
  <si>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</si>
  <si>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</si>
  <si>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</si>
  <si>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</si>
  <si>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</si>
  <si>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</si>
  <si>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</si>
  <si>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</si>
  <si>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</si>
  <si>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</si>
  <si>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</si>
  <si>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</si>
  <si>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</si>
  <si>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</si>
  <si>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</si>
  <si>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</si>
  <si>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</si>
  <si>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</si>
  <si>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</si>
  <si>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</si>
  <si>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</si>
  <si>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</si>
  <si>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</si>
  <si>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</si>
  <si>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</si>
  <si>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</si>
  <si>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</si>
  <si>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</si>
  <si>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</si>
  <si>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</si>
  <si>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</si>
  <si>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</si>
  <si>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</si>
  <si>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</si>
  <si>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</si>
  <si>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</si>
  <si>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</si>
  <si>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</si>
  <si>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</si>
  <si>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</si>
  <si>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</si>
  <si>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</si>
  <si>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</si>
  <si>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</si>
  <si>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</si>
  <si>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</si>
  <si>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</si>
  <si>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</si>
  <si>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</si>
  <si>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</si>
  <si>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</si>
  <si>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</si>
  <si>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</si>
  <si>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</si>
  <si>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</si>
  <si>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</si>
  <si>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</si>
  <si>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</si>
  <si>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</si>
  <si>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</si>
  <si>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</si>
  <si>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</si>
  <si>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</si>
  <si>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</si>
  <si>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</si>
  <si>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</si>
  <si>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</si>
  <si>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</si>
  <si>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</si>
  <si>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</si>
  <si>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</si>
  <si>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</si>
  <si>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</si>
  <si>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</si>
  <si>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</si>
  <si>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</si>
  <si>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</si>
  <si>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</si>
  <si>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</si>
  <si>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</si>
  <si>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</si>
  <si>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</si>
  <si>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</si>
  <si>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</si>
  <si>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</si>
  <si>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</si>
  <si>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</si>
  <si>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</si>
  <si>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</si>
  <si>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</si>
  <si>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</si>
  <si>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</si>
  <si>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</si>
  <si>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</si>
  <si>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 CO. OLD  EMS</t>
  </si>
  <si>
    <t>FAY. CO. NEW EMS</t>
  </si>
  <si>
    <t xml:space="preserve">WARRENTON RECYCLING </t>
  </si>
  <si>
    <t>GENERATOR-CO. CLERK</t>
  </si>
  <si>
    <t>FAYETTE COUNTY, TEXAS UTILITIES -  PAID JULY, 2023</t>
  </si>
  <si>
    <t>05/25/23-06/26/23</t>
  </si>
  <si>
    <t>06/01/23-07/05/23</t>
  </si>
  <si>
    <t>06/21/23-07/18/23</t>
  </si>
  <si>
    <t>06/22/23-07/18/23</t>
  </si>
  <si>
    <t>06/15/23-07/15/23</t>
  </si>
  <si>
    <t>06/15/23-07/14/23</t>
  </si>
  <si>
    <t>06/23/23-07/23/23</t>
  </si>
  <si>
    <t>06/15/23-07/17/23</t>
  </si>
  <si>
    <t>06/16/23-07/18/23</t>
  </si>
  <si>
    <t>06/30/23-08/01/23</t>
  </si>
  <si>
    <t>06/26/23-07/31/23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</si>
</sst>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  <xf numFmtId="2" fontId="10" fillId="2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="130" zoomScaleNormal="130" workbookViewId="0">
      <pane ySplit="4" topLeftCell="A80" activePane="bottomLeft" state="frozen"/>
      <selection pane="bottomLeft" activeCell="D105" sqref="D105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147</v>
      </c>
      <c r="D6" s="122" t="s">
        <v>6</v>
      </c>
      <c r="E6" s="79">
        <v>29</v>
      </c>
      <c r="F6" s="79">
        <v>143.31</v>
      </c>
      <c r="G6" s="79">
        <v>5949</v>
      </c>
      <c r="H6" s="80">
        <v>693.29</v>
      </c>
      <c r="I6" s="81">
        <v>0</v>
      </c>
      <c r="J6" s="79">
        <v>76.89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920.24999999999989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147</v>
      </c>
      <c r="D8" s="122" t="s">
        <v>6</v>
      </c>
      <c r="E8" s="79">
        <v>10</v>
      </c>
      <c r="F8" s="80">
        <v>51.49</v>
      </c>
      <c r="G8" s="79">
        <v>1607</v>
      </c>
      <c r="H8" s="79">
        <v>198.59</v>
      </c>
      <c r="I8" s="81">
        <v>0</v>
      </c>
      <c r="J8" s="79">
        <v>31.48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281.56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147</v>
      </c>
      <c r="D10" s="122" t="s">
        <v>6</v>
      </c>
      <c r="E10" s="81">
        <v>0</v>
      </c>
      <c r="F10" s="81">
        <v>0</v>
      </c>
      <c r="G10" s="79">
        <v>651</v>
      </c>
      <c r="H10" s="82">
        <v>103.86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103.86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147</v>
      </c>
      <c r="D12" s="122" t="s">
        <v>6</v>
      </c>
      <c r="E12" s="81">
        <v>0</v>
      </c>
      <c r="F12" s="81">
        <v>0</v>
      </c>
      <c r="G12" s="79">
        <v>1198</v>
      </c>
      <c r="H12" s="82">
        <v>158.47999999999999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158.47999999999999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147</v>
      </c>
      <c r="D14" s="122" t="s">
        <v>6</v>
      </c>
      <c r="E14" s="79">
        <v>4</v>
      </c>
      <c r="F14" s="80">
        <v>61.45</v>
      </c>
      <c r="G14" s="79">
        <v>13040</v>
      </c>
      <c r="H14" s="80">
        <v>1394.82</v>
      </c>
      <c r="I14" s="79"/>
      <c r="J14" s="80">
        <v>17.14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1629.67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147</v>
      </c>
      <c r="D16" s="122" t="s">
        <v>6</v>
      </c>
      <c r="E16" s="79">
        <v>3</v>
      </c>
      <c r="F16" s="82">
        <v>33.29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33.29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147</v>
      </c>
      <c r="D18" s="122" t="s">
        <v>6</v>
      </c>
      <c r="E18" s="79">
        <v>59</v>
      </c>
      <c r="F18" s="79">
        <v>389.04</v>
      </c>
      <c r="G18" s="79">
        <v>40171</v>
      </c>
      <c r="H18" s="80">
        <v>3750.37</v>
      </c>
      <c r="I18" s="81">
        <v>0</v>
      </c>
      <c r="J18" s="79">
        <v>148.59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4589.4799999999996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147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147</v>
      </c>
      <c r="D22" s="122" t="s">
        <v>6</v>
      </c>
      <c r="E22" s="79">
        <v>0</v>
      </c>
      <c r="F22" s="80">
        <v>30.69</v>
      </c>
      <c r="G22" s="79">
        <v>2707</v>
      </c>
      <c r="H22" s="80">
        <v>306.47000000000003</v>
      </c>
      <c r="I22" s="81">
        <v>0</v>
      </c>
      <c r="J22" s="79">
        <v>14.75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407.97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147</v>
      </c>
      <c r="D24" s="122" t="s">
        <v>6</v>
      </c>
      <c r="E24" s="79">
        <v>220</v>
      </c>
      <c r="F24" s="80">
        <v>817.81</v>
      </c>
      <c r="G24" s="79">
        <v>35624</v>
      </c>
      <c r="H24" s="80">
        <v>3516.03</v>
      </c>
      <c r="I24" s="81" t="s">
        <v>8</v>
      </c>
      <c r="J24" s="79">
        <v>533.38</v>
      </c>
      <c r="K24" s="79">
        <v>75.36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4942.58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147</v>
      </c>
      <c r="D26" s="122" t="s">
        <v>6</v>
      </c>
      <c r="E26" s="79">
        <v>0</v>
      </c>
      <c r="F26" s="80">
        <v>30.69</v>
      </c>
      <c r="G26" s="79">
        <v>5443</v>
      </c>
      <c r="H26" s="80">
        <v>597.91999999999996</v>
      </c>
      <c r="I26" s="81">
        <v>0</v>
      </c>
      <c r="J26" s="79">
        <v>14.75</v>
      </c>
      <c r="K26" s="79">
        <v>36.76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680.12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134</v>
      </c>
      <c r="C28" s="114" t="s">
        <v>147</v>
      </c>
      <c r="D28" s="122" t="s">
        <v>6</v>
      </c>
      <c r="E28" s="86">
        <v>1</v>
      </c>
      <c r="F28" s="80">
        <v>30.69</v>
      </c>
      <c r="G28" s="86">
        <v>6354</v>
      </c>
      <c r="H28" s="81">
        <v>759.12</v>
      </c>
      <c r="I28" s="81">
        <v>0</v>
      </c>
      <c r="J28" s="79">
        <v>14.75</v>
      </c>
      <c r="K28" s="81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841.32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147</v>
      </c>
      <c r="D30" s="122" t="s">
        <v>6</v>
      </c>
      <c r="E30" s="79">
        <v>1</v>
      </c>
      <c r="F30" s="80">
        <v>30.69</v>
      </c>
      <c r="G30" s="79">
        <v>5600</v>
      </c>
      <c r="H30" s="79">
        <v>590.19000000000005</v>
      </c>
      <c r="I30" s="81"/>
      <c r="J30" s="79">
        <v>14.75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756.7700000000001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147</v>
      </c>
      <c r="D32" s="122" t="s">
        <v>6</v>
      </c>
      <c r="E32" s="79">
        <v>0</v>
      </c>
      <c r="F32" s="80">
        <v>30.69</v>
      </c>
      <c r="G32" s="79">
        <v>1594</v>
      </c>
      <c r="H32" s="79">
        <v>197.32</v>
      </c>
      <c r="I32" s="81">
        <v>0</v>
      </c>
      <c r="J32" s="79">
        <v>14.75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279.52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147</v>
      </c>
      <c r="D34" s="122" t="s">
        <v>6</v>
      </c>
      <c r="E34" s="86">
        <v>0</v>
      </c>
      <c r="F34" s="80">
        <v>92.14</v>
      </c>
      <c r="G34" s="79">
        <v>600</v>
      </c>
      <c r="H34" s="79">
        <v>98.34</v>
      </c>
      <c r="I34" s="81">
        <v>0</v>
      </c>
      <c r="J34" s="81">
        <v>14.75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205.23000000000002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147</v>
      </c>
      <c r="D36" s="122" t="s">
        <v>6</v>
      </c>
      <c r="E36" s="79">
        <v>1</v>
      </c>
      <c r="F36" s="80">
        <v>30.69</v>
      </c>
      <c r="G36" s="79">
        <v>4260</v>
      </c>
      <c r="H36" s="80">
        <v>564.65</v>
      </c>
      <c r="I36" s="81">
        <v>0</v>
      </c>
      <c r="J36" s="82">
        <v>14.75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610.09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148</v>
      </c>
      <c r="D38" s="122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14.75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14.75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148</v>
      </c>
      <c r="D40" s="122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14.75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14.75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16544.689999999999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144</v>
      </c>
      <c r="D45" s="122" t="s">
        <v>17</v>
      </c>
      <c r="E45" s="79">
        <v>11</v>
      </c>
      <c r="F45" s="80">
        <v>25</v>
      </c>
      <c r="G45" s="79">
        <v>2815</v>
      </c>
      <c r="H45" s="79">
        <v>187.16</v>
      </c>
      <c r="I45" s="108">
        <v>202.68</v>
      </c>
      <c r="J45" s="79">
        <v>27.75</v>
      </c>
      <c r="K45" s="80">
        <v>55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498.59000000000003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135</v>
      </c>
      <c r="C47" s="114" t="s">
        <v>144</v>
      </c>
      <c r="D47" s="122" t="s">
        <v>17</v>
      </c>
      <c r="E47" s="79">
        <v>0</v>
      </c>
      <c r="F47" s="80">
        <v>25</v>
      </c>
      <c r="G47" s="79">
        <v>759</v>
      </c>
      <c r="H47" s="79">
        <v>83.33</v>
      </c>
      <c r="I47" s="108">
        <v>54.65</v>
      </c>
      <c r="J47" s="79">
        <v>27.75</v>
      </c>
      <c r="K47" s="80">
        <v>55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248.23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136</v>
      </c>
      <c r="C49" s="114" t="s">
        <v>144</v>
      </c>
      <c r="D49" s="123" t="s">
        <v>17</v>
      </c>
      <c r="E49" s="79">
        <v>22</v>
      </c>
      <c r="F49" s="80">
        <v>25</v>
      </c>
      <c r="G49" s="79">
        <v>4054</v>
      </c>
      <c r="H49" s="79">
        <v>249.73</v>
      </c>
      <c r="I49" s="79">
        <v>291.89</v>
      </c>
      <c r="J49" s="79">
        <v>27.75</v>
      </c>
      <c r="K49" s="79">
        <v>55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651.87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144</v>
      </c>
      <c r="D51" s="122" t="s">
        <v>17</v>
      </c>
      <c r="E51" s="81">
        <v>0</v>
      </c>
      <c r="F51" s="80">
        <v>0</v>
      </c>
      <c r="G51" s="79">
        <v>2846</v>
      </c>
      <c r="H51" s="82">
        <v>235.44</v>
      </c>
      <c r="I51" s="82">
        <v>207.36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131</v>
      </c>
      <c r="C52" s="83" t="s">
        <v>20</v>
      </c>
      <c r="D52" s="120">
        <f>SUM(H51,I51,K51,L51,M51)</f>
        <v>442.8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SUM(D46,D48,D52)</f>
        <v>1189.6200000000001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146</v>
      </c>
      <c r="D55" s="122" t="s">
        <v>49</v>
      </c>
      <c r="E55" s="81">
        <v>0</v>
      </c>
      <c r="F55" s="81">
        <v>0</v>
      </c>
      <c r="G55" s="86">
        <v>15</v>
      </c>
      <c r="H55" s="80">
        <v>24.56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146</v>
      </c>
      <c r="D57" s="122" t="s">
        <v>49</v>
      </c>
      <c r="E57" s="81">
        <v>0</v>
      </c>
      <c r="F57" s="81">
        <v>0</v>
      </c>
      <c r="G57" s="86">
        <v>3990</v>
      </c>
      <c r="H57" s="80">
        <v>437.5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146</v>
      </c>
      <c r="D59" s="122" t="s">
        <v>49</v>
      </c>
      <c r="E59" s="81">
        <v>0</v>
      </c>
      <c r="F59" s="81">
        <v>0</v>
      </c>
      <c r="G59" s="86">
        <v>2840</v>
      </c>
      <c r="H59" s="80">
        <v>357.03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146</v>
      </c>
      <c r="D61" s="122" t="s">
        <v>49</v>
      </c>
      <c r="E61" s="81">
        <v>0</v>
      </c>
      <c r="F61" s="81">
        <v>0</v>
      </c>
      <c r="G61" s="86">
        <v>3034</v>
      </c>
      <c r="H61" s="80">
        <v>338.19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146</v>
      </c>
      <c r="D63" s="122" t="s">
        <v>49</v>
      </c>
      <c r="E63" s="81">
        <v>0</v>
      </c>
      <c r="F63" s="81">
        <v>0</v>
      </c>
      <c r="G63" s="86">
        <v>412</v>
      </c>
      <c r="H63" s="80">
        <v>65.8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146</v>
      </c>
      <c r="D65" s="122" t="s">
        <v>49</v>
      </c>
      <c r="E65" s="81">
        <v>0</v>
      </c>
      <c r="F65" s="81">
        <v>0</v>
      </c>
      <c r="G65" s="86">
        <v>9160</v>
      </c>
      <c r="H65" s="80">
        <v>1372.27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146</v>
      </c>
      <c r="D67" s="122" t="s">
        <v>49</v>
      </c>
      <c r="E67" s="81">
        <v>0</v>
      </c>
      <c r="F67" s="81">
        <v>0</v>
      </c>
      <c r="G67" s="86">
        <v>1638</v>
      </c>
      <c r="H67" s="80">
        <v>192.33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146</v>
      </c>
      <c r="D69" s="122" t="s">
        <v>49</v>
      </c>
      <c r="E69" s="81">
        <v>0</v>
      </c>
      <c r="F69" s="81">
        <v>0</v>
      </c>
      <c r="G69" s="86">
        <v>44</v>
      </c>
      <c r="H69" s="80">
        <v>27.57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146</v>
      </c>
      <c r="D71" s="122" t="s">
        <v>49</v>
      </c>
      <c r="E71" s="81">
        <v>0</v>
      </c>
      <c r="F71" s="81">
        <v>0</v>
      </c>
      <c r="G71" s="86">
        <v>100</v>
      </c>
      <c r="H71" s="80">
        <v>33.39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146</v>
      </c>
      <c r="D73" s="122" t="s">
        <v>49</v>
      </c>
      <c r="E73" s="81">
        <v>0</v>
      </c>
      <c r="F73" s="81">
        <v>0</v>
      </c>
      <c r="G73" s="86">
        <v>292</v>
      </c>
      <c r="H73" s="80">
        <v>53.33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137</v>
      </c>
      <c r="C75" s="114" t="s">
        <v>146</v>
      </c>
      <c r="D75" s="122" t="s">
        <v>49</v>
      </c>
      <c r="E75" s="81">
        <v>0</v>
      </c>
      <c r="F75" s="81">
        <v>0</v>
      </c>
      <c r="G75" s="86">
        <v>29</v>
      </c>
      <c r="H75" s="80">
        <v>26.01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SUM(H55:H75)</f>
        <v>2927.98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142</v>
      </c>
      <c r="D79" s="122" t="s">
        <v>51</v>
      </c>
      <c r="E79" s="79">
        <v>520</v>
      </c>
      <c r="F79" s="80">
        <v>198.98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143</v>
      </c>
      <c r="D80" s="122" t="s">
        <v>51</v>
      </c>
      <c r="E80" s="79">
        <v>5110</v>
      </c>
      <c r="F80" s="80">
        <v>69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142</v>
      </c>
      <c r="D81" s="122" t="s">
        <v>51</v>
      </c>
      <c r="E81" s="79">
        <v>5020</v>
      </c>
      <c r="F81" s="80">
        <v>225.24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493.22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145</v>
      </c>
      <c r="D86" s="122" t="s">
        <v>56</v>
      </c>
      <c r="E86" s="79">
        <v>28</v>
      </c>
      <c r="F86" s="80">
        <v>104.5</v>
      </c>
      <c r="G86" s="79">
        <v>4417</v>
      </c>
      <c r="H86" s="99">
        <v>481.18</v>
      </c>
      <c r="I86" s="100">
        <v>0</v>
      </c>
      <c r="J86" s="80">
        <v>77.5</v>
      </c>
      <c r="K86" s="82">
        <v>52.73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715.91000000000008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145</v>
      </c>
      <c r="D88" s="122" t="s">
        <v>56</v>
      </c>
      <c r="E88" s="79">
        <v>0</v>
      </c>
      <c r="F88" s="80">
        <v>24</v>
      </c>
      <c r="G88" s="79">
        <v>2598</v>
      </c>
      <c r="H88" s="99">
        <v>286.73</v>
      </c>
      <c r="I88" s="100">
        <v>0</v>
      </c>
      <c r="J88" s="80">
        <v>25</v>
      </c>
      <c r="K88" s="80">
        <v>210.58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546.31000000000006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145</v>
      </c>
      <c r="D90" s="122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1271.2200000000003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149</v>
      </c>
      <c r="D94" s="122" t="s">
        <v>58</v>
      </c>
      <c r="E94" s="81">
        <v>0</v>
      </c>
      <c r="F94" s="80" t="s">
        <v>8</v>
      </c>
      <c r="G94" s="79">
        <v>2143</v>
      </c>
      <c r="H94" s="110">
        <v>243.44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149</v>
      </c>
      <c r="D95" s="122" t="s">
        <v>58</v>
      </c>
      <c r="E95" s="81">
        <v>0</v>
      </c>
      <c r="F95" s="80"/>
      <c r="G95" s="79">
        <v>411</v>
      </c>
      <c r="H95" s="111">
        <v>61.2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304.64</v>
      </c>
      <c r="F96" s="80" t="s">
        <v>8</v>
      </c>
      <c r="G96" s="79"/>
      <c r="H96" s="113">
        <f>SUM(H94:H95)</f>
        <v>304.64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132</v>
      </c>
      <c r="C100" s="67" t="s">
        <v>141</v>
      </c>
      <c r="D100" s="67" t="s">
        <v>61</v>
      </c>
      <c r="E100" s="93">
        <v>83</v>
      </c>
      <c r="F100" s="109">
        <v>152.65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150</v>
      </c>
      <c r="D101" s="122" t="s">
        <v>61</v>
      </c>
      <c r="E101" s="79">
        <v>0</v>
      </c>
      <c r="F101" s="116">
        <v>49.94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150</v>
      </c>
      <c r="D102" s="122" t="s">
        <v>61</v>
      </c>
      <c r="E102" s="79">
        <v>0</v>
      </c>
      <c r="F102" s="116">
        <v>49.94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150</v>
      </c>
      <c r="D103" s="122" t="s">
        <v>61</v>
      </c>
      <c r="E103" s="79">
        <v>0</v>
      </c>
      <c r="F103" s="116">
        <v>49.94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124</v>
      </c>
      <c r="C104" s="67" t="s">
        <v>140</v>
      </c>
      <c r="D104" s="67" t="s">
        <v>61</v>
      </c>
      <c r="E104" s="79">
        <v>2</v>
      </c>
      <c r="F104" s="117">
        <v>44.4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138</v>
      </c>
      <c r="C105" s="67" t="s">
        <v>150</v>
      </c>
      <c r="D105" s="122" t="s">
        <v>61</v>
      </c>
      <c r="E105" s="79">
        <v>6</v>
      </c>
      <c r="F105" s="117">
        <v>61.36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C106" s="67" t="s">
        <v>8</v>
      </c>
      <c r="E106" s="106" t="s">
        <v>20</v>
      </c>
      <c r="F106" s="107">
        <f>SUM(F100:F105)</f>
        <v>408.23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 t="s">
        <v>8</v>
      </c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D114" s="67" t="s">
        <v>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2022-07-05T19:52:15Z</cp:lastPrinted>
  <dcterms:created xsi:type="dcterms:W3CDTF">2012-02-01T15:05:59Z</dcterms:created>
  <dcterms:modified xsi:type="dcterms:W3CDTF">2023-08-08T13:18:27Z</dcterms:modified>
</cp:coreProperties>
</file>